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Sheet1!$A$1:$V$43</definedName>
  </definedNames>
  <calcPr calcId="124519"/>
</workbook>
</file>

<file path=xl/calcChain.xml><?xml version="1.0" encoding="utf-8"?>
<calcChain xmlns="http://schemas.openxmlformats.org/spreadsheetml/2006/main">
  <c r="R39" i="1"/>
  <c r="T39" s="1"/>
  <c r="R40"/>
  <c r="T40" s="1"/>
  <c r="R22" l="1"/>
  <c r="R24"/>
  <c r="N43" l="1"/>
  <c r="O43"/>
  <c r="P43"/>
  <c r="Q43"/>
  <c r="F43" l="1"/>
  <c r="C43"/>
  <c r="D43"/>
  <c r="E43"/>
  <c r="G43"/>
  <c r="H43"/>
  <c r="I43"/>
  <c r="J43"/>
  <c r="K43"/>
  <c r="L43"/>
  <c r="M43"/>
  <c r="T43" l="1"/>
  <c r="R31"/>
  <c r="T31" s="1"/>
  <c r="R18"/>
  <c r="R9"/>
  <c r="R38"/>
  <c r="R17"/>
  <c r="R23"/>
  <c r="T24" s="1"/>
  <c r="R36"/>
  <c r="R13"/>
  <c r="R41"/>
  <c r="R25"/>
  <c r="R7"/>
  <c r="R35"/>
  <c r="R29"/>
  <c r="R34"/>
  <c r="R15"/>
  <c r="R28"/>
  <c r="R26"/>
  <c r="R10"/>
  <c r="R14"/>
  <c r="R19"/>
  <c r="R12"/>
  <c r="R33"/>
  <c r="R16"/>
  <c r="R37"/>
  <c r="R11"/>
  <c r="R6"/>
  <c r="T22" s="1"/>
  <c r="R21"/>
  <c r="R30"/>
  <c r="R32"/>
  <c r="R8"/>
  <c r="R20"/>
  <c r="R27"/>
  <c r="T18" l="1"/>
  <c r="T35"/>
  <c r="T8"/>
  <c r="T6"/>
  <c r="T28"/>
  <c r="T12"/>
  <c r="T13"/>
  <c r="T9"/>
  <c r="T16"/>
  <c r="T15"/>
  <c r="T25"/>
  <c r="T32"/>
  <c r="T10"/>
  <c r="T33"/>
  <c r="T20"/>
  <c r="T19"/>
  <c r="T11"/>
  <c r="T14"/>
  <c r="T37"/>
  <c r="T17"/>
  <c r="T36"/>
  <c r="T38"/>
  <c r="T29"/>
  <c r="T21"/>
  <c r="T41"/>
  <c r="T30"/>
  <c r="T7"/>
  <c r="T26"/>
  <c r="T34"/>
  <c r="T27"/>
  <c r="T23"/>
</calcChain>
</file>

<file path=xl/sharedStrings.xml><?xml version="1.0" encoding="utf-8"?>
<sst xmlns="http://schemas.openxmlformats.org/spreadsheetml/2006/main" count="69" uniqueCount="67">
  <si>
    <t>Name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</si>
  <si>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</si>
  <si>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</si>
  <si>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</si>
  <si>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</si>
  <si>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</si>
  <si>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</si>
  <si>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Joe Fuoco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</si>
  <si>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</si>
  <si>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</si>
  <si>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</si>
  <si>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</si>
  <si>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</si>
  <si>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</si>
  <si>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</si>
  <si>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Dean Hodder</t>
  </si>
  <si>
    <t xml:space="preserve"> Andrew Sweet</t>
  </si>
  <si>
    <t xml:space="preserve"> Phil Jenkins</t>
  </si>
  <si>
    <t xml:space="preserve"> Andy Bown</t>
  </si>
  <si>
    <t>Paul Wyatt</t>
  </si>
  <si>
    <t>Gary House</t>
  </si>
  <si>
    <t>Mike Richens</t>
  </si>
  <si>
    <t xml:space="preserve"> Gary Critchell</t>
  </si>
  <si>
    <t>Terry Leney</t>
  </si>
  <si>
    <t>Richard Fripp</t>
  </si>
  <si>
    <t>Scott Cousins</t>
  </si>
  <si>
    <t>Pete Barrrett</t>
  </si>
  <si>
    <t>POS</t>
  </si>
  <si>
    <t>Gary Dowding</t>
  </si>
  <si>
    <t>Joseph Shenton</t>
  </si>
  <si>
    <t xml:space="preserve">                                                 </t>
  </si>
  <si>
    <t>Roy Worth</t>
  </si>
  <si>
    <t>Nick Case</t>
  </si>
  <si>
    <t>No fished</t>
  </si>
  <si>
    <t>Shane Fuoco</t>
  </si>
  <si>
    <t>Sub Total</t>
  </si>
  <si>
    <t>TOTAL</t>
  </si>
  <si>
    <t>Deduct</t>
  </si>
  <si>
    <t>24th</t>
  </si>
  <si>
    <t>After 1</t>
  </si>
  <si>
    <t>23rd</t>
  </si>
  <si>
    <t>8th</t>
  </si>
  <si>
    <t>after 3</t>
  </si>
  <si>
    <t>17th Mar</t>
  </si>
  <si>
    <t>31st Mar</t>
  </si>
  <si>
    <t>14th April</t>
  </si>
  <si>
    <t>26th May</t>
  </si>
  <si>
    <t>9th June</t>
  </si>
  <si>
    <t>23rd June</t>
  </si>
  <si>
    <t>7th July</t>
  </si>
  <si>
    <t>4th  Aug</t>
  </si>
  <si>
    <t>18th Aug</t>
  </si>
  <si>
    <t>1st Sept</t>
  </si>
  <si>
    <t>15th Sept</t>
  </si>
  <si>
    <t>29th Sept</t>
  </si>
  <si>
    <t>13th Oct Oct</t>
  </si>
  <si>
    <t>27th Oct</t>
  </si>
  <si>
    <t>28th April</t>
  </si>
  <si>
    <t>Alex Murray</t>
  </si>
  <si>
    <t>Nigel Garrett</t>
  </si>
  <si>
    <t>Neil Newman</t>
  </si>
  <si>
    <t>1st</t>
  </si>
  <si>
    <t>2nd</t>
  </si>
  <si>
    <t>3rd</t>
  </si>
  <si>
    <t>John Moody</t>
  </si>
  <si>
    <t>Total fished</t>
  </si>
  <si>
    <t>2024 YSAA Sherborne Lake Matches  - Points Competition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</si>
</sst>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FF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3" fillId="0" borderId="5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" fillId="4" borderId="1" xfId="1" applyNumberFormat="1" applyFont="1" applyFill="1" applyBorder="1" applyAlignment="1">
      <alignment horizontal="center" wrapText="1"/>
    </xf>
    <xf numFmtId="0" fontId="5" fillId="3" borderId="3" xfId="1" applyNumberFormat="1" applyFont="1" applyFill="1" applyBorder="1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3" borderId="2" xfId="1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3" borderId="9" xfId="1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3" borderId="5" xfId="1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8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3" borderId="10" xfId="1" applyNumberFormat="1" applyFont="1" applyFill="1" applyBorder="1" applyAlignment="1">
      <alignment horizontal="center" vertical="center"/>
    </xf>
    <xf numFmtId="0" fontId="5" fillId="4" borderId="10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horizontal="center" vertical="center"/>
    </xf>
    <xf numFmtId="0" fontId="5" fillId="3" borderId="12" xfId="1" applyNumberFormat="1" applyFont="1" applyFill="1" applyBorder="1" applyAlignment="1">
      <alignment horizontal="center" vertical="center"/>
    </xf>
    <xf numFmtId="0" fontId="5" fillId="4" borderId="12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66"/>
      <color rgb="FFFFFF99"/>
      <color rgb="FFFFFF00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B45"/>
  <sheetViews>
    <sheetView tabSelected="1" topLeftCell="A2" zoomScale="67" zoomScaleNormal="67" workbookViewId="0">
      <selection activeCell="AB5" sqref="AB5"/>
    </sheetView>
  </sheetViews>
  <sheetFormatPr defaultRowHeight="15"/>
  <cols>
    <col min="1" max="1" width="6.85546875" customWidth="1"/>
    <col min="2" max="2" width="21.5703125" style="1" customWidth="1"/>
    <col min="3" max="3" width="8.42578125" customWidth="1"/>
    <col min="4" max="4" width="8.42578125" style="3" customWidth="1"/>
    <col min="5" max="5" width="8.42578125" style="5" customWidth="1"/>
    <col min="6" max="6" width="8.42578125" style="14" customWidth="1"/>
    <col min="7" max="7" width="8.42578125" customWidth="1"/>
    <col min="8" max="14" width="8.42578125" style="14" customWidth="1"/>
    <col min="15" max="18" width="8.42578125" style="24" customWidth="1"/>
    <col min="19" max="19" width="10" style="37" customWidth="1"/>
    <col min="20" max="20" width="10.42578125" style="42" customWidth="1"/>
    <col min="21" max="21" width="10.5703125" style="14" customWidth="1"/>
    <col min="22" max="22" width="6.85546875" customWidth="1"/>
    <col min="23" max="23" width="3.140625" style="5" customWidth="1"/>
    <col min="24" max="24" width="9.140625" hidden="1" customWidth="1"/>
  </cols>
  <sheetData>
    <row r="2" spans="1:23" s="2" customFormat="1" ht="31.5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28"/>
    </row>
    <row r="3" spans="1:23" s="63" customFormat="1" ht="21">
      <c r="A3" s="58"/>
      <c r="B3" s="58"/>
      <c r="C3" s="58"/>
      <c r="D3" s="58"/>
      <c r="E3" s="58"/>
      <c r="F3" s="58"/>
      <c r="G3" s="58"/>
      <c r="H3" s="58"/>
      <c r="I3" s="59" t="s">
        <v>61</v>
      </c>
      <c r="J3" s="58"/>
      <c r="K3" s="60" t="s">
        <v>62</v>
      </c>
      <c r="L3" s="58"/>
      <c r="M3" s="61" t="s">
        <v>63</v>
      </c>
      <c r="N3" s="58"/>
      <c r="O3" s="58"/>
      <c r="P3" s="58"/>
      <c r="Q3" s="58"/>
      <c r="R3" s="58"/>
      <c r="S3" s="58"/>
      <c r="T3" s="58"/>
      <c r="U3" s="58"/>
      <c r="V3" s="58"/>
      <c r="W3" s="62"/>
    </row>
    <row r="5" spans="1:23" s="18" customFormat="1" ht="27.75" customHeight="1">
      <c r="A5" s="16" t="s">
        <v>27</v>
      </c>
      <c r="B5" s="16" t="s">
        <v>0</v>
      </c>
      <c r="C5" s="17" t="s">
        <v>43</v>
      </c>
      <c r="D5" s="17" t="s">
        <v>44</v>
      </c>
      <c r="E5" s="17" t="s">
        <v>45</v>
      </c>
      <c r="F5" s="17" t="s">
        <v>57</v>
      </c>
      <c r="G5" s="17" t="s">
        <v>46</v>
      </c>
      <c r="H5" s="17" t="s">
        <v>47</v>
      </c>
      <c r="I5" s="17" t="s">
        <v>48</v>
      </c>
      <c r="J5" s="17" t="s">
        <v>49</v>
      </c>
      <c r="K5" s="17" t="s">
        <v>50</v>
      </c>
      <c r="L5" s="17" t="s">
        <v>51</v>
      </c>
      <c r="M5" s="19" t="s">
        <v>52</v>
      </c>
      <c r="N5" s="22" t="s">
        <v>53</v>
      </c>
      <c r="O5" s="22" t="s">
        <v>54</v>
      </c>
      <c r="P5" s="22" t="s">
        <v>55</v>
      </c>
      <c r="Q5" s="22" t="s">
        <v>56</v>
      </c>
      <c r="R5" s="16" t="s">
        <v>35</v>
      </c>
      <c r="S5" s="31" t="s">
        <v>37</v>
      </c>
      <c r="T5" s="38" t="s">
        <v>36</v>
      </c>
      <c r="U5" s="16" t="s">
        <v>27</v>
      </c>
      <c r="V5" s="5"/>
    </row>
    <row r="6" spans="1:23" s="9" customFormat="1" ht="27" customHeight="1">
      <c r="A6" s="6">
        <v>1</v>
      </c>
      <c r="B6" s="7" t="s">
        <v>12</v>
      </c>
      <c r="C6" s="56">
        <v>40</v>
      </c>
      <c r="D6" s="56">
        <v>40</v>
      </c>
      <c r="E6" s="50">
        <v>30</v>
      </c>
      <c r="F6" s="64">
        <v>40</v>
      </c>
      <c r="G6" s="6">
        <v>25</v>
      </c>
      <c r="H6" s="8"/>
      <c r="I6" s="6"/>
      <c r="J6" s="8"/>
      <c r="K6" s="6"/>
      <c r="L6" s="8"/>
      <c r="M6" s="47"/>
      <c r="N6" s="66"/>
      <c r="O6" s="43"/>
      <c r="P6" s="66"/>
      <c r="Q6" s="43"/>
      <c r="R6" s="32">
        <f>SUM(C6:Q6)</f>
        <v>175</v>
      </c>
      <c r="S6" s="39"/>
      <c r="T6" s="51">
        <f>R6-S6</f>
        <v>175</v>
      </c>
      <c r="U6" s="6">
        <v>1</v>
      </c>
      <c r="V6" s="5"/>
    </row>
    <row r="7" spans="1:23" s="9" customFormat="1" ht="27" customHeight="1">
      <c r="A7" s="10">
        <v>2</v>
      </c>
      <c r="B7" s="11" t="s">
        <v>13</v>
      </c>
      <c r="C7" s="10">
        <v>18</v>
      </c>
      <c r="D7" s="12">
        <v>0</v>
      </c>
      <c r="E7" s="57">
        <v>40</v>
      </c>
      <c r="F7" s="12">
        <v>0</v>
      </c>
      <c r="G7" s="10">
        <v>24</v>
      </c>
      <c r="H7" s="55">
        <v>35</v>
      </c>
      <c r="I7" s="57">
        <v>40</v>
      </c>
      <c r="J7" s="12"/>
      <c r="K7" s="10"/>
      <c r="L7" s="12"/>
      <c r="M7" s="47"/>
      <c r="N7" s="67"/>
      <c r="O7" s="23"/>
      <c r="P7" s="67"/>
      <c r="Q7" s="23"/>
      <c r="R7" s="33">
        <f>SUM(C7:Q7)</f>
        <v>157</v>
      </c>
      <c r="S7" s="40"/>
      <c r="T7" s="52">
        <f>R7-S7</f>
        <v>157</v>
      </c>
      <c r="U7" s="10">
        <v>2</v>
      </c>
      <c r="V7" s="5"/>
    </row>
    <row r="8" spans="1:23" s="9" customFormat="1" ht="27" customHeight="1">
      <c r="A8" s="10">
        <v>3</v>
      </c>
      <c r="B8" s="11" t="s">
        <v>24</v>
      </c>
      <c r="C8" s="10">
        <v>20</v>
      </c>
      <c r="D8" s="12">
        <v>24</v>
      </c>
      <c r="E8" s="10">
        <v>20</v>
      </c>
      <c r="F8" s="65">
        <v>35</v>
      </c>
      <c r="G8" s="10"/>
      <c r="H8" s="12">
        <v>25</v>
      </c>
      <c r="I8" s="10">
        <v>24</v>
      </c>
      <c r="J8" s="12"/>
      <c r="K8" s="10"/>
      <c r="L8" s="12"/>
      <c r="M8" s="47"/>
      <c r="N8" s="67"/>
      <c r="O8" s="23"/>
      <c r="P8" s="67"/>
      <c r="Q8" s="23"/>
      <c r="R8" s="33">
        <f>SUM(C8:Q8)</f>
        <v>148</v>
      </c>
      <c r="S8" s="40"/>
      <c r="T8" s="52">
        <f>R8-S8</f>
        <v>148</v>
      </c>
      <c r="U8" s="10">
        <v>3</v>
      </c>
      <c r="V8" s="5"/>
    </row>
    <row r="9" spans="1:23" s="9" customFormat="1" ht="27" customHeight="1">
      <c r="A9" s="10">
        <v>4</v>
      </c>
      <c r="B9" s="11" t="s">
        <v>14</v>
      </c>
      <c r="C9" s="10">
        <v>19</v>
      </c>
      <c r="D9" s="54">
        <v>30</v>
      </c>
      <c r="E9" s="10">
        <v>21</v>
      </c>
      <c r="F9" s="54">
        <v>30</v>
      </c>
      <c r="G9" s="10">
        <v>0</v>
      </c>
      <c r="H9" s="12">
        <v>0</v>
      </c>
      <c r="I9" s="10">
        <v>25</v>
      </c>
      <c r="J9" s="12"/>
      <c r="K9" s="10"/>
      <c r="L9" s="12"/>
      <c r="M9" s="47"/>
      <c r="N9" s="67"/>
      <c r="O9" s="23"/>
      <c r="P9" s="67"/>
      <c r="Q9" s="23"/>
      <c r="R9" s="33">
        <f>SUM(C9:Q9)</f>
        <v>125</v>
      </c>
      <c r="S9" s="40"/>
      <c r="T9" s="52">
        <f>R9-S9</f>
        <v>125</v>
      </c>
      <c r="U9" s="10">
        <v>4</v>
      </c>
      <c r="V9" s="5"/>
    </row>
    <row r="10" spans="1:23" s="9" customFormat="1" ht="27" customHeight="1">
      <c r="A10" s="82">
        <v>5</v>
      </c>
      <c r="B10" s="83" t="s">
        <v>28</v>
      </c>
      <c r="C10" s="82">
        <v>21</v>
      </c>
      <c r="D10" s="84">
        <v>22</v>
      </c>
      <c r="E10" s="82">
        <v>12</v>
      </c>
      <c r="F10" s="84">
        <v>0</v>
      </c>
      <c r="G10" s="82">
        <v>0</v>
      </c>
      <c r="H10" s="85">
        <v>40</v>
      </c>
      <c r="I10" s="82">
        <v>21</v>
      </c>
      <c r="J10" s="84"/>
      <c r="K10" s="82"/>
      <c r="L10" s="84"/>
      <c r="M10" s="82"/>
      <c r="N10" s="86"/>
      <c r="O10" s="87"/>
      <c r="P10" s="86"/>
      <c r="Q10" s="87"/>
      <c r="R10" s="88">
        <f>SUM(C10:Q10)</f>
        <v>116</v>
      </c>
      <c r="S10" s="89"/>
      <c r="T10" s="90">
        <f>R10-S10</f>
        <v>116</v>
      </c>
      <c r="U10" s="82">
        <v>5</v>
      </c>
      <c r="V10" s="5"/>
    </row>
    <row r="11" spans="1:23" s="9" customFormat="1" ht="27" customHeight="1">
      <c r="A11" s="72">
        <v>6</v>
      </c>
      <c r="B11" s="73" t="s">
        <v>18</v>
      </c>
      <c r="C11" s="72">
        <v>25</v>
      </c>
      <c r="D11" s="74"/>
      <c r="E11" s="72">
        <v>22</v>
      </c>
      <c r="F11" s="74">
        <v>0</v>
      </c>
      <c r="G11" s="75">
        <v>35</v>
      </c>
      <c r="H11" s="74">
        <v>0</v>
      </c>
      <c r="I11" s="72">
        <v>19</v>
      </c>
      <c r="J11" s="74"/>
      <c r="K11" s="72"/>
      <c r="L11" s="74"/>
      <c r="M11" s="76"/>
      <c r="N11" s="77"/>
      <c r="O11" s="78"/>
      <c r="P11" s="77"/>
      <c r="Q11" s="78"/>
      <c r="R11" s="79">
        <f>SUM(C11:Q11)</f>
        <v>101</v>
      </c>
      <c r="S11" s="80"/>
      <c r="T11" s="81">
        <f>R11-S11</f>
        <v>101</v>
      </c>
      <c r="U11" s="72">
        <v>6</v>
      </c>
      <c r="V11" s="5"/>
    </row>
    <row r="12" spans="1:23" s="9" customFormat="1" ht="27" customHeight="1">
      <c r="A12" s="10">
        <v>7</v>
      </c>
      <c r="B12" s="11" t="s">
        <v>7</v>
      </c>
      <c r="C12" s="10">
        <v>0</v>
      </c>
      <c r="D12" s="12">
        <v>0</v>
      </c>
      <c r="E12" s="10"/>
      <c r="F12" s="12">
        <v>0</v>
      </c>
      <c r="G12" s="54">
        <v>30</v>
      </c>
      <c r="H12" s="54">
        <v>30</v>
      </c>
      <c r="I12" s="55">
        <v>35</v>
      </c>
      <c r="J12" s="12"/>
      <c r="K12" s="10"/>
      <c r="L12" s="12"/>
      <c r="M12" s="47"/>
      <c r="N12" s="67"/>
      <c r="O12" s="23"/>
      <c r="P12" s="67"/>
      <c r="Q12" s="23"/>
      <c r="R12" s="33">
        <f>SUM(C12:Q12)</f>
        <v>95</v>
      </c>
      <c r="S12" s="40"/>
      <c r="T12" s="52">
        <f>R12-S12</f>
        <v>95</v>
      </c>
      <c r="U12" s="10">
        <v>7</v>
      </c>
      <c r="V12" s="5"/>
    </row>
    <row r="13" spans="1:23" s="9" customFormat="1" ht="27" customHeight="1">
      <c r="A13" s="10">
        <v>8</v>
      </c>
      <c r="B13" s="11" t="s">
        <v>20</v>
      </c>
      <c r="C13" s="10">
        <v>24</v>
      </c>
      <c r="D13" s="55">
        <v>35</v>
      </c>
      <c r="E13" s="10">
        <v>23</v>
      </c>
      <c r="F13" s="12">
        <v>0</v>
      </c>
      <c r="G13" s="10"/>
      <c r="H13" s="12">
        <v>0</v>
      </c>
      <c r="I13" s="10"/>
      <c r="J13" s="12"/>
      <c r="K13" s="10"/>
      <c r="L13" s="12"/>
      <c r="M13" s="47"/>
      <c r="N13" s="67"/>
      <c r="O13" s="23"/>
      <c r="P13" s="67"/>
      <c r="Q13" s="23"/>
      <c r="R13" s="33">
        <f>SUM(C13:Q13)</f>
        <v>82</v>
      </c>
      <c r="S13" s="40"/>
      <c r="T13" s="52">
        <f>R13-S13</f>
        <v>82</v>
      </c>
      <c r="U13" s="10">
        <v>8</v>
      </c>
      <c r="V13" s="5"/>
    </row>
    <row r="14" spans="1:23" s="9" customFormat="1" ht="27" customHeight="1">
      <c r="A14" s="10">
        <v>9</v>
      </c>
      <c r="B14" s="11" t="s">
        <v>3</v>
      </c>
      <c r="C14" s="55">
        <v>35</v>
      </c>
      <c r="D14" s="12">
        <v>25</v>
      </c>
      <c r="E14" s="10">
        <v>16</v>
      </c>
      <c r="F14" s="12">
        <v>0</v>
      </c>
      <c r="G14" s="10"/>
      <c r="H14" s="12"/>
      <c r="I14" s="10"/>
      <c r="J14" s="12"/>
      <c r="K14" s="10"/>
      <c r="L14" s="12"/>
      <c r="M14" s="47"/>
      <c r="N14" s="67"/>
      <c r="O14" s="23"/>
      <c r="P14" s="67"/>
      <c r="Q14" s="23"/>
      <c r="R14" s="33">
        <f>SUM(C14:Q14)</f>
        <v>76</v>
      </c>
      <c r="S14" s="40"/>
      <c r="T14" s="52">
        <f>R14-S14</f>
        <v>76</v>
      </c>
      <c r="U14" s="10">
        <v>9</v>
      </c>
      <c r="V14" s="27"/>
    </row>
    <row r="15" spans="1:23" s="9" customFormat="1" ht="27" customHeight="1">
      <c r="A15" s="10">
        <v>10</v>
      </c>
      <c r="B15" s="11" t="s">
        <v>5</v>
      </c>
      <c r="C15" s="10">
        <v>14</v>
      </c>
      <c r="D15" s="12">
        <v>22</v>
      </c>
      <c r="E15" s="55">
        <v>35</v>
      </c>
      <c r="F15" s="12">
        <v>0</v>
      </c>
      <c r="G15" s="10">
        <v>0</v>
      </c>
      <c r="H15" s="12">
        <v>0</v>
      </c>
      <c r="I15" s="10"/>
      <c r="J15" s="12"/>
      <c r="K15" s="10"/>
      <c r="L15" s="12"/>
      <c r="M15" s="47"/>
      <c r="N15" s="67"/>
      <c r="O15" s="23"/>
      <c r="P15" s="67"/>
      <c r="Q15" s="23"/>
      <c r="R15" s="33">
        <f>SUM(C15:Q15)</f>
        <v>71</v>
      </c>
      <c r="S15" s="40"/>
      <c r="T15" s="52">
        <f>R15-S15</f>
        <v>71</v>
      </c>
      <c r="U15" s="10">
        <v>10</v>
      </c>
      <c r="V15" s="27"/>
    </row>
    <row r="16" spans="1:23" s="9" customFormat="1" ht="27" customHeight="1">
      <c r="A16" s="10">
        <v>11</v>
      </c>
      <c r="B16" s="11" t="s">
        <v>6</v>
      </c>
      <c r="C16" s="10">
        <v>18</v>
      </c>
      <c r="D16" s="12"/>
      <c r="E16" s="10">
        <v>0</v>
      </c>
      <c r="F16" s="12">
        <v>0</v>
      </c>
      <c r="G16" s="10">
        <v>0</v>
      </c>
      <c r="H16" s="12">
        <v>24</v>
      </c>
      <c r="I16" s="10">
        <v>23</v>
      </c>
      <c r="J16" s="12"/>
      <c r="K16" s="10"/>
      <c r="L16" s="12"/>
      <c r="M16" s="47"/>
      <c r="N16" s="67"/>
      <c r="O16" s="23"/>
      <c r="P16" s="67"/>
      <c r="Q16" s="23"/>
      <c r="R16" s="33">
        <f>SUM(C16:Q16)</f>
        <v>65</v>
      </c>
      <c r="S16" s="40"/>
      <c r="T16" s="52">
        <f>R16-S16</f>
        <v>65</v>
      </c>
      <c r="U16" s="10">
        <v>11</v>
      </c>
      <c r="V16" s="27"/>
    </row>
    <row r="17" spans="1:28" s="9" customFormat="1" ht="27" customHeight="1">
      <c r="A17" s="10">
        <v>12</v>
      </c>
      <c r="B17" s="11" t="s">
        <v>31</v>
      </c>
      <c r="C17" s="10"/>
      <c r="D17" s="12">
        <v>0</v>
      </c>
      <c r="E17" s="10">
        <v>19</v>
      </c>
      <c r="F17" s="12">
        <v>0</v>
      </c>
      <c r="G17" s="57">
        <v>40</v>
      </c>
      <c r="H17" s="12"/>
      <c r="I17" s="10"/>
      <c r="J17" s="12"/>
      <c r="K17" s="10"/>
      <c r="L17" s="12"/>
      <c r="M17" s="47"/>
      <c r="N17" s="67"/>
      <c r="O17" s="23"/>
      <c r="P17" s="67"/>
      <c r="Q17" s="23"/>
      <c r="R17" s="33">
        <f>SUM(C17:Q17)</f>
        <v>59</v>
      </c>
      <c r="S17" s="40"/>
      <c r="T17" s="52">
        <f>R17-S17</f>
        <v>59</v>
      </c>
      <c r="U17" s="10">
        <v>12</v>
      </c>
      <c r="V17" s="27"/>
    </row>
    <row r="18" spans="1:28" s="9" customFormat="1" ht="27" customHeight="1">
      <c r="A18" s="10">
        <v>13</v>
      </c>
      <c r="B18" s="11" t="s">
        <v>1</v>
      </c>
      <c r="C18" s="10">
        <v>22</v>
      </c>
      <c r="D18" s="12">
        <v>0</v>
      </c>
      <c r="E18" s="10">
        <v>18</v>
      </c>
      <c r="F18" s="12">
        <v>0</v>
      </c>
      <c r="G18" s="10">
        <v>0</v>
      </c>
      <c r="H18" s="12">
        <v>0</v>
      </c>
      <c r="I18" s="10">
        <v>18</v>
      </c>
      <c r="J18" s="12"/>
      <c r="K18" s="10"/>
      <c r="L18" s="12"/>
      <c r="M18" s="47"/>
      <c r="N18" s="67"/>
      <c r="O18" s="23"/>
      <c r="P18" s="67"/>
      <c r="Q18" s="23"/>
      <c r="R18" s="33">
        <f>SUM(C18:Q18)</f>
        <v>58</v>
      </c>
      <c r="S18" s="40"/>
      <c r="T18" s="52">
        <f>R18-S18</f>
        <v>58</v>
      </c>
      <c r="U18" s="10">
        <v>13</v>
      </c>
      <c r="V18" s="27"/>
    </row>
    <row r="19" spans="1:28" s="9" customFormat="1" ht="27" customHeight="1">
      <c r="A19" s="10">
        <v>14</v>
      </c>
      <c r="B19" s="11" t="s">
        <v>22</v>
      </c>
      <c r="C19" s="10">
        <v>13</v>
      </c>
      <c r="D19" s="12">
        <v>0</v>
      </c>
      <c r="E19" s="10">
        <v>17</v>
      </c>
      <c r="F19" s="12">
        <v>0</v>
      </c>
      <c r="G19" s="10">
        <v>0</v>
      </c>
      <c r="H19" s="12">
        <v>0</v>
      </c>
      <c r="I19" s="10">
        <v>20</v>
      </c>
      <c r="J19" s="12"/>
      <c r="K19" s="10"/>
      <c r="L19" s="12"/>
      <c r="M19" s="47"/>
      <c r="N19" s="67"/>
      <c r="O19" s="23"/>
      <c r="P19" s="67"/>
      <c r="Q19" s="23"/>
      <c r="R19" s="33">
        <f>SUM(C19:Q19)</f>
        <v>50</v>
      </c>
      <c r="S19" s="40"/>
      <c r="T19" s="52">
        <f>R19-S19</f>
        <v>50</v>
      </c>
      <c r="U19" s="10">
        <v>14</v>
      </c>
      <c r="V19" s="27"/>
    </row>
    <row r="20" spans="1:28" s="9" customFormat="1" ht="27" customHeight="1">
      <c r="A20" s="10">
        <v>15</v>
      </c>
      <c r="B20" s="11" t="s">
        <v>2</v>
      </c>
      <c r="C20" s="10">
        <v>0</v>
      </c>
      <c r="D20" s="12">
        <v>0</v>
      </c>
      <c r="E20" s="10">
        <v>13</v>
      </c>
      <c r="F20" s="12">
        <v>0</v>
      </c>
      <c r="G20" s="10">
        <v>0</v>
      </c>
      <c r="H20" s="12">
        <v>0</v>
      </c>
      <c r="I20" s="54">
        <v>30</v>
      </c>
      <c r="J20" s="12"/>
      <c r="K20" s="10"/>
      <c r="L20" s="12"/>
      <c r="M20" s="47"/>
      <c r="N20" s="67"/>
      <c r="O20" s="23"/>
      <c r="P20" s="67"/>
      <c r="Q20" s="23"/>
      <c r="R20" s="33">
        <f>SUM(C20:Q20)</f>
        <v>43</v>
      </c>
      <c r="S20" s="40"/>
      <c r="T20" s="52">
        <f>R20-S20</f>
        <v>43</v>
      </c>
      <c r="U20" s="10">
        <v>15</v>
      </c>
      <c r="V20" s="27"/>
    </row>
    <row r="21" spans="1:28" s="9" customFormat="1" ht="27" customHeight="1">
      <c r="A21" s="10">
        <v>16</v>
      </c>
      <c r="B21" s="11" t="s">
        <v>8</v>
      </c>
      <c r="C21" s="10">
        <v>17</v>
      </c>
      <c r="D21" s="12">
        <v>0</v>
      </c>
      <c r="E21" s="10">
        <v>24</v>
      </c>
      <c r="F21" s="12">
        <v>0</v>
      </c>
      <c r="G21" s="10">
        <v>0</v>
      </c>
      <c r="H21" s="12">
        <v>0</v>
      </c>
      <c r="I21" s="10"/>
      <c r="J21" s="12"/>
      <c r="K21" s="10"/>
      <c r="L21" s="12"/>
      <c r="M21" s="47"/>
      <c r="N21" s="67"/>
      <c r="O21" s="23"/>
      <c r="P21" s="67"/>
      <c r="Q21" s="23"/>
      <c r="R21" s="33">
        <f>SUM(C21:Q21)</f>
        <v>41</v>
      </c>
      <c r="S21" s="40"/>
      <c r="T21" s="52">
        <f>R21-S21</f>
        <v>41</v>
      </c>
      <c r="U21" s="10">
        <v>16</v>
      </c>
      <c r="V21" s="27"/>
    </row>
    <row r="22" spans="1:28" s="9" customFormat="1" ht="27" customHeight="1">
      <c r="A22" s="10">
        <v>17</v>
      </c>
      <c r="B22" s="11" t="s">
        <v>58</v>
      </c>
      <c r="C22" s="10">
        <v>16</v>
      </c>
      <c r="D22" s="12">
        <v>23</v>
      </c>
      <c r="E22" s="10">
        <v>0</v>
      </c>
      <c r="F22" s="12"/>
      <c r="G22" s="10"/>
      <c r="H22" s="12"/>
      <c r="I22" s="10"/>
      <c r="J22" s="12"/>
      <c r="K22" s="10"/>
      <c r="L22" s="12"/>
      <c r="M22" s="47"/>
      <c r="N22" s="67"/>
      <c r="O22" s="23"/>
      <c r="P22" s="67"/>
      <c r="Q22" s="23"/>
      <c r="R22" s="33">
        <f>SUM(C22:Q22)</f>
        <v>39</v>
      </c>
      <c r="S22" s="40"/>
      <c r="T22" s="52">
        <f>R22-S22</f>
        <v>39</v>
      </c>
      <c r="U22" s="10">
        <v>17</v>
      </c>
      <c r="V22" s="27"/>
    </row>
    <row r="23" spans="1:28" s="9" customFormat="1" ht="27" customHeight="1">
      <c r="A23" s="10">
        <v>18</v>
      </c>
      <c r="B23" s="11" t="s">
        <v>9</v>
      </c>
      <c r="C23" s="10">
        <v>23</v>
      </c>
      <c r="D23" s="12">
        <v>0</v>
      </c>
      <c r="E23" s="10">
        <v>14</v>
      </c>
      <c r="F23" s="12"/>
      <c r="G23" s="10"/>
      <c r="H23" s="12"/>
      <c r="I23" s="10"/>
      <c r="J23" s="12"/>
      <c r="K23" s="10"/>
      <c r="L23" s="12"/>
      <c r="M23" s="47"/>
      <c r="N23" s="67"/>
      <c r="O23" s="23"/>
      <c r="P23" s="67"/>
      <c r="Q23" s="23"/>
      <c r="R23" s="33">
        <f>SUM(C23:Q23)</f>
        <v>37</v>
      </c>
      <c r="S23" s="40"/>
      <c r="T23" s="52">
        <f>R23-S23</f>
        <v>37</v>
      </c>
      <c r="U23" s="10">
        <v>18</v>
      </c>
      <c r="V23" s="27"/>
    </row>
    <row r="24" spans="1:28" s="9" customFormat="1" ht="27" customHeight="1">
      <c r="A24" s="10">
        <v>19</v>
      </c>
      <c r="B24" s="11" t="s">
        <v>59</v>
      </c>
      <c r="C24" s="54">
        <v>30</v>
      </c>
      <c r="D24" s="12"/>
      <c r="E24" s="10"/>
      <c r="F24" s="12"/>
      <c r="G24" s="10"/>
      <c r="H24" s="12"/>
      <c r="I24" s="10"/>
      <c r="J24" s="12"/>
      <c r="K24" s="10"/>
      <c r="L24" s="12"/>
      <c r="M24" s="47"/>
      <c r="N24" s="67"/>
      <c r="O24" s="23"/>
      <c r="P24" s="67"/>
      <c r="Q24" s="23"/>
      <c r="R24" s="33">
        <f>SUM(C24:Q24)</f>
        <v>30</v>
      </c>
      <c r="S24" s="40"/>
      <c r="T24" s="52">
        <f>R24-S24</f>
        <v>30</v>
      </c>
      <c r="U24" s="10">
        <v>19</v>
      </c>
      <c r="V24" s="27"/>
    </row>
    <row r="25" spans="1:28" s="9" customFormat="1" ht="27" customHeight="1">
      <c r="A25" s="10">
        <v>20</v>
      </c>
      <c r="B25" s="11" t="s">
        <v>11</v>
      </c>
      <c r="C25" s="10">
        <v>15</v>
      </c>
      <c r="D25" s="12"/>
      <c r="E25" s="10">
        <v>15</v>
      </c>
      <c r="F25" s="12">
        <v>0</v>
      </c>
      <c r="G25" s="10">
        <v>0</v>
      </c>
      <c r="H25" s="12"/>
      <c r="I25" s="10">
        <v>0</v>
      </c>
      <c r="J25" s="12"/>
      <c r="K25" s="10"/>
      <c r="L25" s="12"/>
      <c r="M25" s="47"/>
      <c r="N25" s="67"/>
      <c r="O25" s="23"/>
      <c r="P25" s="67"/>
      <c r="Q25" s="23"/>
      <c r="R25" s="33">
        <f>SUM(C25:Q25)</f>
        <v>30</v>
      </c>
      <c r="S25" s="40"/>
      <c r="T25" s="52">
        <f>R25-S25</f>
        <v>30</v>
      </c>
      <c r="U25" s="10">
        <v>20</v>
      </c>
      <c r="V25" s="27"/>
    </row>
    <row r="26" spans="1:28" s="9" customFormat="1" ht="27" customHeight="1">
      <c r="A26" s="10">
        <v>21</v>
      </c>
      <c r="B26" s="15" t="s">
        <v>4</v>
      </c>
      <c r="C26" s="10"/>
      <c r="D26" s="12"/>
      <c r="E26" s="10">
        <v>25</v>
      </c>
      <c r="F26" s="12">
        <v>0</v>
      </c>
      <c r="G26" s="10"/>
      <c r="H26" s="12">
        <v>0</v>
      </c>
      <c r="I26" s="10"/>
      <c r="J26" s="12"/>
      <c r="K26" s="10"/>
      <c r="L26" s="12"/>
      <c r="M26" s="47"/>
      <c r="N26" s="67"/>
      <c r="O26" s="23"/>
      <c r="P26" s="67"/>
      <c r="Q26" s="23"/>
      <c r="R26" s="33">
        <f>SUM(C26:Q26)</f>
        <v>25</v>
      </c>
      <c r="S26" s="40"/>
      <c r="T26" s="52">
        <f>R26-S26</f>
        <v>25</v>
      </c>
      <c r="U26" s="10">
        <v>21</v>
      </c>
      <c r="V26" s="27"/>
    </row>
    <row r="27" spans="1:28" s="9" customFormat="1" ht="27" customHeight="1">
      <c r="A27" s="10">
        <v>22</v>
      </c>
      <c r="B27" s="15" t="s">
        <v>17</v>
      </c>
      <c r="C27" s="10"/>
      <c r="D27" s="12">
        <v>0</v>
      </c>
      <c r="E27" s="10"/>
      <c r="F27" s="12">
        <v>0</v>
      </c>
      <c r="G27" s="10">
        <v>23</v>
      </c>
      <c r="H27" s="12">
        <v>0</v>
      </c>
      <c r="I27" s="10"/>
      <c r="J27" s="12"/>
      <c r="K27" s="10"/>
      <c r="L27" s="12"/>
      <c r="M27" s="47"/>
      <c r="N27" s="67"/>
      <c r="O27" s="23"/>
      <c r="P27" s="67"/>
      <c r="Q27" s="23"/>
      <c r="R27" s="33">
        <f>SUM(C27:Q27)</f>
        <v>23</v>
      </c>
      <c r="S27" s="40"/>
      <c r="T27" s="52">
        <f>R27-S27</f>
        <v>23</v>
      </c>
      <c r="U27" s="10">
        <v>22</v>
      </c>
      <c r="V27" s="27"/>
    </row>
    <row r="28" spans="1:28" s="9" customFormat="1" ht="27" customHeight="1">
      <c r="A28" s="10">
        <v>23</v>
      </c>
      <c r="B28" s="15" t="s">
        <v>16</v>
      </c>
      <c r="C28" s="10">
        <v>0</v>
      </c>
      <c r="D28" s="12"/>
      <c r="E28" s="10"/>
      <c r="F28" s="12"/>
      <c r="G28" s="10"/>
      <c r="H28" s="12">
        <v>0</v>
      </c>
      <c r="I28" s="10">
        <v>22</v>
      </c>
      <c r="J28" s="12"/>
      <c r="K28" s="10"/>
      <c r="L28" s="12"/>
      <c r="M28" s="47"/>
      <c r="N28" s="67"/>
      <c r="O28" s="23"/>
      <c r="P28" s="67"/>
      <c r="Q28" s="23"/>
      <c r="R28" s="33">
        <f>SUM(C28:Q28)</f>
        <v>22</v>
      </c>
      <c r="S28" s="40"/>
      <c r="T28" s="52">
        <f>R28-S28</f>
        <v>22</v>
      </c>
      <c r="U28" s="10">
        <v>23</v>
      </c>
      <c r="V28" s="27"/>
    </row>
    <row r="29" spans="1:28" s="9" customFormat="1" ht="27" customHeight="1">
      <c r="A29" s="10">
        <v>24</v>
      </c>
      <c r="B29" s="15" t="s">
        <v>23</v>
      </c>
      <c r="C29" s="10">
        <v>0</v>
      </c>
      <c r="D29" s="12"/>
      <c r="E29" s="10">
        <v>0</v>
      </c>
      <c r="F29" s="12"/>
      <c r="G29" s="10">
        <v>0</v>
      </c>
      <c r="H29" s="12">
        <v>0</v>
      </c>
      <c r="I29" s="10">
        <v>20</v>
      </c>
      <c r="J29" s="12"/>
      <c r="K29" s="10"/>
      <c r="L29" s="12"/>
      <c r="M29" s="47"/>
      <c r="N29" s="67"/>
      <c r="O29" s="23"/>
      <c r="P29" s="67"/>
      <c r="Q29" s="23"/>
      <c r="R29" s="34">
        <f>SUM(C29:Q29)</f>
        <v>20</v>
      </c>
      <c r="S29" s="40"/>
      <c r="T29" s="52">
        <f>R29-S29</f>
        <v>20</v>
      </c>
      <c r="U29" s="10">
        <v>24</v>
      </c>
      <c r="V29" s="27"/>
    </row>
    <row r="30" spans="1:28" s="9" customFormat="1" ht="27" customHeight="1">
      <c r="A30" s="10">
        <v>25</v>
      </c>
      <c r="B30" s="11" t="s">
        <v>10</v>
      </c>
      <c r="C30" s="10"/>
      <c r="D30" s="12"/>
      <c r="E30" s="10"/>
      <c r="F30" s="12"/>
      <c r="G30" s="10"/>
      <c r="H30" s="12">
        <v>0</v>
      </c>
      <c r="I30" s="10"/>
      <c r="J30" s="12"/>
      <c r="K30" s="10"/>
      <c r="L30" s="12"/>
      <c r="M30" s="47"/>
      <c r="N30" s="67"/>
      <c r="O30" s="23"/>
      <c r="P30" s="67"/>
      <c r="Q30" s="23"/>
      <c r="R30" s="33">
        <f>SUM(C30:Q30)</f>
        <v>0</v>
      </c>
      <c r="S30" s="40"/>
      <c r="T30" s="52">
        <f>R30-S30</f>
        <v>0</v>
      </c>
      <c r="U30" s="10">
        <v>25</v>
      </c>
      <c r="V30" s="27"/>
    </row>
    <row r="31" spans="1:28" s="13" customFormat="1" ht="24" hidden="1" customHeight="1">
      <c r="A31" s="10">
        <v>26</v>
      </c>
      <c r="B31" s="21"/>
      <c r="C31" s="10"/>
      <c r="D31" s="12"/>
      <c r="E31" s="10"/>
      <c r="F31" s="12"/>
      <c r="G31" s="10"/>
      <c r="H31" s="12"/>
      <c r="I31" s="10"/>
      <c r="J31" s="12"/>
      <c r="K31" s="10"/>
      <c r="L31" s="12"/>
      <c r="M31" s="47"/>
      <c r="N31" s="67"/>
      <c r="O31" s="23"/>
      <c r="P31" s="67"/>
      <c r="Q31" s="23"/>
      <c r="R31" s="35" t="e">
        <f>#REF!+#REF!</f>
        <v>#REF!</v>
      </c>
      <c r="S31" s="40"/>
      <c r="T31" s="52" t="e">
        <f>R31-S31</f>
        <v>#REF!</v>
      </c>
      <c r="U31" s="10">
        <v>26</v>
      </c>
      <c r="V31" s="29"/>
      <c r="AA31" s="9"/>
      <c r="AB31" s="9"/>
    </row>
    <row r="32" spans="1:28" s="9" customFormat="1" ht="27" customHeight="1">
      <c r="A32" s="10">
        <v>26</v>
      </c>
      <c r="B32" s="15" t="s">
        <v>15</v>
      </c>
      <c r="C32" s="10"/>
      <c r="D32" s="12">
        <v>0</v>
      </c>
      <c r="E32" s="10">
        <v>0</v>
      </c>
      <c r="F32" s="12"/>
      <c r="G32" s="10"/>
      <c r="H32" s="12"/>
      <c r="I32" s="10"/>
      <c r="J32" s="12"/>
      <c r="K32" s="10"/>
      <c r="L32" s="12"/>
      <c r="M32" s="47"/>
      <c r="N32" s="67"/>
      <c r="O32" s="23"/>
      <c r="P32" s="67"/>
      <c r="Q32" s="23"/>
      <c r="R32" s="34">
        <f>SUM(C32:Q32)</f>
        <v>0</v>
      </c>
      <c r="S32" s="40"/>
      <c r="T32" s="52">
        <f>R32-S32</f>
        <v>0</v>
      </c>
      <c r="U32" s="10">
        <v>26</v>
      </c>
      <c r="V32" s="27"/>
    </row>
    <row r="33" spans="1:23" s="9" customFormat="1" ht="27" customHeight="1">
      <c r="A33" s="10">
        <v>27</v>
      </c>
      <c r="B33" s="11" t="s">
        <v>19</v>
      </c>
      <c r="C33" s="10"/>
      <c r="D33" s="12"/>
      <c r="E33" s="10">
        <v>0</v>
      </c>
      <c r="F33" s="12"/>
      <c r="G33" s="10"/>
      <c r="H33" s="12"/>
      <c r="I33" s="10"/>
      <c r="J33" s="12"/>
      <c r="K33" s="10"/>
      <c r="L33" s="12"/>
      <c r="M33" s="47"/>
      <c r="N33" s="67"/>
      <c r="O33" s="23"/>
      <c r="P33" s="67"/>
      <c r="Q33" s="23"/>
      <c r="R33" s="33">
        <f>SUM(C33:Q33)</f>
        <v>0</v>
      </c>
      <c r="S33" s="40"/>
      <c r="T33" s="52">
        <f>R33-S33</f>
        <v>0</v>
      </c>
      <c r="U33" s="10">
        <v>27</v>
      </c>
      <c r="V33" s="27"/>
    </row>
    <row r="34" spans="1:23" s="9" customFormat="1" ht="27" customHeight="1">
      <c r="A34" s="10">
        <v>28</v>
      </c>
      <c r="B34" s="11" t="s">
        <v>25</v>
      </c>
      <c r="C34" s="10"/>
      <c r="D34" s="12">
        <v>0</v>
      </c>
      <c r="E34" s="10">
        <v>0</v>
      </c>
      <c r="F34" s="12">
        <v>0</v>
      </c>
      <c r="G34" s="10"/>
      <c r="H34" s="12"/>
      <c r="I34" s="10">
        <v>0</v>
      </c>
      <c r="J34" s="12"/>
      <c r="K34" s="10"/>
      <c r="L34" s="12"/>
      <c r="M34" s="47"/>
      <c r="N34" s="67"/>
      <c r="O34" s="23"/>
      <c r="P34" s="67"/>
      <c r="Q34" s="23"/>
      <c r="R34" s="33">
        <f>SUM(C34:Q34)</f>
        <v>0</v>
      </c>
      <c r="S34" s="40"/>
      <c r="T34" s="52">
        <f>R34-S34</f>
        <v>0</v>
      </c>
      <c r="U34" s="10">
        <v>28</v>
      </c>
      <c r="V34" s="27"/>
    </row>
    <row r="35" spans="1:23" s="9" customFormat="1" ht="27" customHeight="1">
      <c r="A35" s="10">
        <v>29</v>
      </c>
      <c r="B35" s="15" t="s">
        <v>21</v>
      </c>
      <c r="C35" s="10"/>
      <c r="D35" s="12"/>
      <c r="E35" s="10"/>
      <c r="F35" s="12">
        <v>0</v>
      </c>
      <c r="G35" s="10"/>
      <c r="H35" s="12"/>
      <c r="I35" s="10"/>
      <c r="J35" s="12"/>
      <c r="K35" s="10"/>
      <c r="L35" s="12"/>
      <c r="M35" s="47"/>
      <c r="N35" s="67"/>
      <c r="O35" s="23"/>
      <c r="P35" s="67"/>
      <c r="Q35" s="23"/>
      <c r="R35" s="33">
        <f>SUM(C35:Q35)</f>
        <v>0</v>
      </c>
      <c r="S35" s="40"/>
      <c r="T35" s="52">
        <f>R35-S35</f>
        <v>0</v>
      </c>
      <c r="U35" s="10">
        <v>29</v>
      </c>
      <c r="V35" s="27"/>
    </row>
    <row r="36" spans="1:23" s="9" customFormat="1" ht="27" customHeight="1">
      <c r="A36" s="10">
        <v>30</v>
      </c>
      <c r="B36" s="15" t="s">
        <v>26</v>
      </c>
      <c r="C36" s="10"/>
      <c r="D36" s="12"/>
      <c r="E36" s="10"/>
      <c r="F36" s="12"/>
      <c r="G36" s="10"/>
      <c r="H36" s="12"/>
      <c r="I36" s="10"/>
      <c r="J36" s="12"/>
      <c r="K36" s="10"/>
      <c r="L36" s="12"/>
      <c r="M36" s="47"/>
      <c r="N36" s="67"/>
      <c r="O36" s="23"/>
      <c r="P36" s="67"/>
      <c r="Q36" s="23"/>
      <c r="R36" s="34">
        <f>SUM(C36:Q36)</f>
        <v>0</v>
      </c>
      <c r="S36" s="40"/>
      <c r="T36" s="52">
        <f>R36-S36</f>
        <v>0</v>
      </c>
      <c r="U36" s="10">
        <v>30</v>
      </c>
      <c r="V36" s="27"/>
    </row>
    <row r="37" spans="1:23" s="9" customFormat="1" ht="27" customHeight="1">
      <c r="A37" s="10">
        <v>31</v>
      </c>
      <c r="B37" s="15" t="s">
        <v>29</v>
      </c>
      <c r="C37" s="10"/>
      <c r="D37" s="12">
        <v>0</v>
      </c>
      <c r="E37" s="10">
        <v>0</v>
      </c>
      <c r="F37" s="12">
        <v>0</v>
      </c>
      <c r="G37" s="10"/>
      <c r="H37" s="12"/>
      <c r="I37" s="10">
        <v>0</v>
      </c>
      <c r="J37" s="12"/>
      <c r="K37" s="10"/>
      <c r="L37" s="12"/>
      <c r="M37" s="47"/>
      <c r="N37" s="67"/>
      <c r="O37" s="23"/>
      <c r="P37" s="67"/>
      <c r="Q37" s="23"/>
      <c r="R37" s="34">
        <f>SUM(C37:Q37)</f>
        <v>0</v>
      </c>
      <c r="S37" s="40"/>
      <c r="T37" s="52">
        <f>R37-S37</f>
        <v>0</v>
      </c>
      <c r="U37" s="10">
        <v>31</v>
      </c>
      <c r="V37" s="27"/>
    </row>
    <row r="38" spans="1:23" s="9" customFormat="1" ht="27" customHeight="1">
      <c r="A38" s="10">
        <v>33</v>
      </c>
      <c r="B38" s="15" t="s">
        <v>34</v>
      </c>
      <c r="C38" s="47"/>
      <c r="D38" s="48"/>
      <c r="E38" s="47"/>
      <c r="F38" s="48"/>
      <c r="G38" s="47"/>
      <c r="H38" s="48"/>
      <c r="I38" s="47"/>
      <c r="J38" s="48"/>
      <c r="K38" s="47"/>
      <c r="L38" s="48"/>
      <c r="M38" s="47"/>
      <c r="N38" s="68"/>
      <c r="O38" s="49"/>
      <c r="P38" s="68"/>
      <c r="Q38" s="49"/>
      <c r="R38" s="34">
        <f>SUM(C38:Q38)</f>
        <v>0</v>
      </c>
      <c r="S38" s="40"/>
      <c r="T38" s="52">
        <f>R38-S38</f>
        <v>0</v>
      </c>
      <c r="U38" s="10">
        <v>33</v>
      </c>
      <c r="V38" s="27"/>
    </row>
    <row r="39" spans="1:23" s="9" customFormat="1" ht="27" customHeight="1">
      <c r="A39" s="10">
        <v>34</v>
      </c>
      <c r="B39" s="15" t="s">
        <v>64</v>
      </c>
      <c r="C39" s="47"/>
      <c r="D39" s="48"/>
      <c r="E39" s="47"/>
      <c r="F39" s="48"/>
      <c r="G39" s="47">
        <v>0</v>
      </c>
      <c r="H39" s="48">
        <v>0</v>
      </c>
      <c r="I39" s="47"/>
      <c r="J39" s="48"/>
      <c r="K39" s="47"/>
      <c r="L39" s="48"/>
      <c r="M39" s="47"/>
      <c r="N39" s="68"/>
      <c r="O39" s="49"/>
      <c r="P39" s="68"/>
      <c r="Q39" s="49"/>
      <c r="R39" s="34">
        <f>SUM(C39:Q39)</f>
        <v>0</v>
      </c>
      <c r="S39" s="40"/>
      <c r="T39" s="52">
        <f>R39-S39</f>
        <v>0</v>
      </c>
      <c r="U39" s="10">
        <v>34</v>
      </c>
      <c r="V39" s="27"/>
    </row>
    <row r="40" spans="1:23" s="9" customFormat="1" ht="27" customHeight="1">
      <c r="A40" s="10">
        <v>35</v>
      </c>
      <c r="B40" s="15" t="s">
        <v>60</v>
      </c>
      <c r="C40" s="47"/>
      <c r="D40" s="48">
        <v>0</v>
      </c>
      <c r="E40" s="47"/>
      <c r="F40" s="48"/>
      <c r="G40" s="47"/>
      <c r="H40" s="48"/>
      <c r="I40" s="47"/>
      <c r="J40" s="48"/>
      <c r="K40" s="47"/>
      <c r="L40" s="48"/>
      <c r="M40" s="47"/>
      <c r="N40" s="68"/>
      <c r="O40" s="49"/>
      <c r="P40" s="68"/>
      <c r="Q40" s="49"/>
      <c r="R40" s="34">
        <f>SUM(C40:Q40)</f>
        <v>0</v>
      </c>
      <c r="S40" s="40"/>
      <c r="T40" s="52">
        <f>R40-S40</f>
        <v>0</v>
      </c>
      <c r="U40" s="10">
        <v>35</v>
      </c>
      <c r="V40" s="27"/>
    </row>
    <row r="41" spans="1:23" s="9" customFormat="1" ht="27" customHeight="1" thickBot="1">
      <c r="A41" s="10">
        <v>36</v>
      </c>
      <c r="B41" s="20" t="s">
        <v>32</v>
      </c>
      <c r="C41" s="44"/>
      <c r="D41" s="45"/>
      <c r="E41" s="44"/>
      <c r="F41" s="45"/>
      <c r="G41" s="44"/>
      <c r="H41" s="45"/>
      <c r="I41" s="44"/>
      <c r="J41" s="45"/>
      <c r="K41" s="44"/>
      <c r="L41" s="45"/>
      <c r="M41" s="44"/>
      <c r="N41" s="69"/>
      <c r="O41" s="46"/>
      <c r="P41" s="69"/>
      <c r="Q41" s="46"/>
      <c r="R41" s="36">
        <f>SUM(C41:Q41)</f>
        <v>0</v>
      </c>
      <c r="S41" s="41"/>
      <c r="T41" s="53">
        <f>R41-S41</f>
        <v>0</v>
      </c>
      <c r="U41" s="10">
        <v>36</v>
      </c>
      <c r="V41" s="27"/>
    </row>
    <row r="42" spans="1:23" ht="15.75" thickTop="1">
      <c r="A42" t="s">
        <v>30</v>
      </c>
      <c r="G42" s="14"/>
      <c r="N42" s="24"/>
      <c r="R42" s="37"/>
      <c r="S42" s="42"/>
      <c r="T42" s="14"/>
      <c r="U42" t="s">
        <v>30</v>
      </c>
      <c r="V42" s="5"/>
      <c r="W42"/>
    </row>
    <row r="43" spans="1:23" s="25" customFormat="1" ht="24.75" customHeight="1">
      <c r="B43" s="26" t="s">
        <v>33</v>
      </c>
      <c r="C43" s="26">
        <f t="shared" ref="C43:Q43" si="0">COUNTA(C6:C41)</f>
        <v>21</v>
      </c>
      <c r="D43" s="26">
        <f t="shared" si="0"/>
        <v>21</v>
      </c>
      <c r="E43" s="26">
        <f t="shared" si="0"/>
        <v>24</v>
      </c>
      <c r="F43" s="26">
        <f t="shared" si="0"/>
        <v>22</v>
      </c>
      <c r="G43" s="26">
        <f t="shared" si="0"/>
        <v>17</v>
      </c>
      <c r="H43" s="26">
        <f t="shared" si="0"/>
        <v>19</v>
      </c>
      <c r="I43" s="26">
        <f t="shared" si="0"/>
        <v>15</v>
      </c>
      <c r="J43" s="26">
        <f t="shared" si="0"/>
        <v>0</v>
      </c>
      <c r="K43" s="26">
        <f t="shared" si="0"/>
        <v>0</v>
      </c>
      <c r="L43" s="26">
        <f t="shared" si="0"/>
        <v>0</v>
      </c>
      <c r="M43" s="26">
        <f t="shared" si="0"/>
        <v>0</v>
      </c>
      <c r="N43" s="26">
        <f t="shared" si="0"/>
        <v>0</v>
      </c>
      <c r="O43" s="26">
        <f t="shared" si="0"/>
        <v>0</v>
      </c>
      <c r="P43" s="26">
        <f t="shared" si="0"/>
        <v>0</v>
      </c>
      <c r="Q43" s="26">
        <f t="shared" si="0"/>
        <v>0</v>
      </c>
      <c r="R43" s="71" t="s">
        <v>65</v>
      </c>
      <c r="S43" s="71"/>
      <c r="T43" s="26">
        <f>SUM(C43:Q43)</f>
        <v>139</v>
      </c>
      <c r="V43" s="30"/>
    </row>
    <row r="44" spans="1:23">
      <c r="G44" s="14"/>
      <c r="M44" s="24"/>
      <c r="N44" s="24"/>
      <c r="Q44" s="37"/>
      <c r="R44" s="42"/>
      <c r="S44" s="14"/>
      <c r="T44"/>
      <c r="U44" s="5"/>
      <c r="W44"/>
    </row>
    <row r="45" spans="1:23">
      <c r="G45" s="14"/>
      <c r="N45" s="24"/>
      <c r="R45" s="37"/>
      <c r="S45" s="42"/>
      <c r="T45" s="14"/>
      <c r="U45"/>
      <c r="V45" s="5"/>
      <c r="W45"/>
    </row>
  </sheetData>
  <sortState ref="B6:T41">
    <sortCondition descending="1" ref="T6:T41"/>
  </sortState>
  <mergeCells count="2">
    <mergeCell ref="A2:V2"/>
    <mergeCell ref="R43:S43"/>
  </mergeCells>
  <printOptions horizontalCentered="1" verticalCentered="1"/>
  <pageMargins left="0" right="0" top="0" bottom="0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E12"/>
  <sheetViews>
    <sheetView topLeftCell="A4" workbookViewId="0">
      <selection activeCell="K13" sqref="K13"/>
    </sheetView>
  </sheetViews>
  <sheetFormatPr defaultRowHeight="15"/>
  <sheetData>
    <row r="10" spans="2:5">
      <c r="B10" t="s">
        <v>38</v>
      </c>
      <c r="C10" t="s">
        <v>39</v>
      </c>
      <c r="E10">
        <v>2.2999999999999998</v>
      </c>
    </row>
    <row r="11" spans="2:5">
      <c r="B11" t="s">
        <v>40</v>
      </c>
    </row>
    <row r="12" spans="2:5">
      <c r="B12" t="s">
        <v>41</v>
      </c>
      <c r="C12" t="s">
        <v>42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activeCell="C13" sqref="C13"/>
    </sheetView>
  </sheetViews>
  <sheetFormatPr defaultRowHeight="15"/>
  <cols>
    <col min="3" max="3" width="9.140625" style="1"/>
    <col min="4" max="6" width="9.140625" style="4"/>
  </cols>
  <sheetData/>
  <sortState ref="C5:F25">
    <sortCondition descending="1" ref="F5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2024-03-21T09:16:12Z</cp:lastPrinted>
  <dcterms:created xsi:type="dcterms:W3CDTF">2022-05-30T16:48:00Z</dcterms:created>
  <dcterms:modified xsi:type="dcterms:W3CDTF">2024-06-24T07:08:56Z</dcterms:modified>
</cp:coreProperties>
</file>